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3.xml" ContentType="application/vnd.ms-excel.person+xml"/>
  <Override PartName="/xl/persons/person2.xml" ContentType="application/vnd.ms-excel.person+xml"/>
  <Override PartName="/xl/persons/person1.xml" ContentType="application/vnd.ms-excel.person+xml"/>
  <Override PartName="/xl/persons/person4.xml" ContentType="application/vnd.ms-excel.person+xml"/>
  <Override PartName="/xl/persons/person0.xml" ContentType="application/vnd.ms-excel.person+xml"/>
  <Override PartName="/xl/persons/person5.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fundaciontacal-my.sharepoint.com/personal/k_carmi_fundaciontacal_cl/Documents/GESTION COMERCIAL/ESTRATEGIA DONACIONES 2023/"/>
    </mc:Choice>
  </mc:AlternateContent>
  <xr:revisionPtr revIDLastSave="0" documentId="8_{D3B5EE64-A38A-4C60-A144-982C7BA3DCEE}" xr6:coauthVersionLast="47" xr6:coauthVersionMax="47" xr10:uidLastSave="{00000000-0000-0000-0000-000000000000}"/>
  <bookViews>
    <workbookView xWindow="-120" yWindow="-120" windowWidth="20730" windowHeight="11040" firstSheet="1" activeTab="2" xr2:uid="{00000000-000D-0000-FFFF-FFFF00000000}"/>
  </bookViews>
  <sheets>
    <sheet name="2022" sheetId="2" state="hidden" r:id="rId1"/>
    <sheet name="2023" sheetId="1" r:id="rId2"/>
    <sheet name="2024" sheetId="4" r:id="rId3"/>
    <sheet name="2023 (2)" sheetId="3" state="hidden" r:id="rId4"/>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15" i="1"/>
  <c r="G3" i="4"/>
  <c r="G15" i="1" l="1"/>
  <c r="F8" i="3"/>
  <c r="F9" i="3"/>
  <c r="G9" i="3" s="1"/>
  <c r="F10" i="3"/>
  <c r="G10" i="3" s="1"/>
  <c r="F11" i="3"/>
  <c r="G2" i="3"/>
  <c r="B13" i="3"/>
  <c r="B12" i="3"/>
  <c r="G11" i="3"/>
  <c r="G8" i="3"/>
  <c r="F7" i="3"/>
  <c r="G7" i="3" s="1"/>
  <c r="G6" i="3"/>
  <c r="F6" i="3"/>
  <c r="F5" i="3"/>
  <c r="G5" i="3" s="1"/>
  <c r="F4" i="3"/>
  <c r="G4" i="3" s="1"/>
  <c r="F3" i="3"/>
  <c r="G3" i="3" s="1"/>
  <c r="F2" i="3"/>
  <c r="H14" i="2"/>
  <c r="G12" i="3" l="1"/>
</calcChain>
</file>

<file path=xl/sharedStrings.xml><?xml version="1.0" encoding="utf-8"?>
<sst xmlns="http://schemas.openxmlformats.org/spreadsheetml/2006/main" count="84" uniqueCount="33">
  <si>
    <t>Meses</t>
  </si>
  <si>
    <t xml:space="preserve">Dotación 2022 informada a mutualidad </t>
  </si>
  <si>
    <t>PcD informadas en DT</t>
  </si>
  <si>
    <t>PCD informadas en DT por tercerización</t>
  </si>
  <si>
    <t>Diferencia</t>
  </si>
  <si>
    <t>Monto total donación</t>
  </si>
  <si>
    <t xml:space="preserve">Enero </t>
  </si>
  <si>
    <t>Febrero</t>
  </si>
  <si>
    <t>Marzo</t>
  </si>
  <si>
    <t>Abril</t>
  </si>
  <si>
    <t>Mayo</t>
  </si>
  <si>
    <t>Junio</t>
  </si>
  <si>
    <t>Julio</t>
  </si>
  <si>
    <t>Agosto</t>
  </si>
  <si>
    <t>Septiembre</t>
  </si>
  <si>
    <t>Octubre</t>
  </si>
  <si>
    <t>Noviembre</t>
  </si>
  <si>
    <t>Diciembre</t>
  </si>
  <si>
    <t xml:space="preserve">Dotación 2023 informada a mutualidad </t>
  </si>
  <si>
    <t>Promedio</t>
  </si>
  <si>
    <t>1% 2023</t>
  </si>
  <si>
    <t>Dotación 2023</t>
  </si>
  <si>
    <t xml:space="preserve">PcD informadas en DT y con contrato vigente </t>
  </si>
  <si>
    <t>Dotación 2022</t>
  </si>
  <si>
    <t xml:space="preserve">Dotación 2023 </t>
  </si>
  <si>
    <t>Monto medida alternativa (Sueldo mínimo  $460.000)</t>
  </si>
  <si>
    <t>Nota:</t>
  </si>
  <si>
    <t xml:space="preserve">Sueldo Mínimo </t>
  </si>
  <si>
    <t>Completa todos los campos en amarillo</t>
  </si>
  <si>
    <t>Donar</t>
  </si>
  <si>
    <t>Diferencia 1% - PcD con vinculo laboral</t>
  </si>
  <si>
    <t xml:space="preserve">El trabajador informado en enero con discapacidad debe mantenerse contratado todos los meses de la anualidad de cara al 2024. En caso que se termine la relación laboral por cualquier causa, la empresa deberá contratar a una persona con discapacidad, teniendo 30 días para esto. El cargo debe ser publicado por la BNE. </t>
  </si>
  <si>
    <t>Registrar datos en amarillo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</si>
</sst>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2" formatCode="_ &quot;$&quot;* #,##0_ ;_ &quot;$&quot;* \-#,##0_ ;_ &quot;$&quot;* &quot;-&quot;_ ;_ @_ "/>
  </numFmts>
  <fonts count="5"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11"/>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2" fontId="3" fillId="0" borderId="0" applyFont="0" applyFill="0" applyBorder="0" applyAlignment="0" applyProtection="0"/>
  </cellStyleXfs>
  <cellXfs count="37">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vertical="center" wrapText="1"/>
    </xf>
    <xf numFmtId="9" fontId="0" fillId="0" borderId="0" xfId="0" applyNumberFormat="1"/>
    <xf numFmtId="1" fontId="0" fillId="0" borderId="1" xfId="1" applyNumberFormat="1" applyFont="1" applyBorder="1"/>
    <xf numFmtId="42" fontId="1" fillId="0" borderId="1" xfId="1" applyFont="1" applyBorder="1"/>
    <xf numFmtId="0" fontId="1" fillId="2" borderId="1" xfId="0" applyFont="1" applyFill="1" applyBorder="1" applyAlignment="1">
      <alignment horizontal="center" vertical="center" wrapText="1"/>
    </xf>
    <xf numFmtId="0" fontId="0" fillId="2" borderId="1" xfId="0" applyFill="1" applyBorder="1"/>
    <xf numFmtId="42" fontId="0" fillId="0" borderId="1" xfId="1" applyFont="1" applyBorder="1"/>
    <xf numFmtId="9" fontId="1" fillId="2" borderId="1" xfId="0" applyNumberFormat="1" applyFont="1" applyFill="1" applyBorder="1" applyAlignment="1">
      <alignment horizontal="center" vertical="center" wrapText="1"/>
    </xf>
    <xf numFmtId="0" fontId="0" fillId="2" borderId="2" xfId="0" applyFill="1" applyBorder="1"/>
    <xf numFmtId="42" fontId="1" fillId="3" borderId="1" xfId="1" applyFont="1" applyFill="1" applyBorder="1"/>
    <xf numFmtId="0" fontId="0" fillId="0" borderId="2" xfId="0" applyBorder="1"/>
    <xf numFmtId="9" fontId="1" fillId="0" borderId="1" xfId="0" applyNumberFormat="1" applyFont="1" applyBorder="1" applyAlignment="1">
      <alignment horizontal="center" vertical="center" wrapText="1"/>
    </xf>
    <xf numFmtId="1" fontId="0" fillId="0" borderId="0" xfId="1" applyNumberFormat="1" applyFont="1" applyBorder="1"/>
    <xf numFmtId="42" fontId="0" fillId="0" borderId="0" xfId="1" applyFont="1" applyBorder="1"/>
    <xf numFmtId="0" fontId="1" fillId="0" borderId="0" xfId="0" applyFont="1"/>
    <xf numFmtId="42" fontId="1" fillId="0" borderId="0" xfId="1" applyFont="1" applyBorder="1"/>
    <xf numFmtId="42" fontId="0" fillId="0" borderId="0" xfId="0" applyNumberFormat="1"/>
    <xf numFmtId="0" fontId="4" fillId="2" borderId="1" xfId="0" applyFont="1" applyFill="1" applyBorder="1" applyAlignment="1">
      <alignment horizontal="right" vertical="center" wrapText="1"/>
    </xf>
    <xf numFmtId="9" fontId="0" fillId="0" borderId="1" xfId="0" applyNumberFormat="1" applyBorder="1"/>
    <xf numFmtId="0" fontId="1" fillId="0" borderId="3" xfId="0" applyFont="1" applyBorder="1"/>
    <xf numFmtId="0" fontId="1" fillId="0" borderId="5" xfId="0" applyFont="1" applyBorder="1"/>
    <xf numFmtId="0" fontId="0" fillId="0" borderId="0" xfId="0" applyAlignment="1">
      <alignment horizontal="center"/>
    </xf>
    <xf numFmtId="0" fontId="1" fillId="0" borderId="1" xfId="0" applyFont="1" applyBorder="1" applyAlignment="1">
      <alignment horizontal="center" wrapText="1"/>
    </xf>
    <xf numFmtId="0" fontId="1" fillId="0" borderId="9" xfId="0" applyFont="1" applyBorder="1" applyAlignment="1">
      <alignment horizontal="center" vertical="center"/>
    </xf>
    <xf numFmtId="6" fontId="1" fillId="0" borderId="10" xfId="0" applyNumberFormat="1" applyFont="1" applyBorder="1" applyAlignment="1">
      <alignment horizontal="center" vertical="center"/>
    </xf>
    <xf numFmtId="0" fontId="1" fillId="0" borderId="7"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wrapText="1"/>
    </xf>
    <xf numFmtId="1" fontId="0" fillId="0" borderId="0" xfId="0" applyNumberFormat="1"/>
    <xf numFmtId="0" fontId="0" fillId="0" borderId="9" xfId="0" applyBorder="1"/>
    <xf numFmtId="42" fontId="0" fillId="0" borderId="10" xfId="1" applyFont="1" applyBorder="1"/>
    <xf numFmtId="0" fontId="0" fillId="0" borderId="0" xfId="0" applyBorder="1"/>
    <xf numFmtId="42" fontId="0" fillId="0" borderId="0" xfId="0" applyNumberFormat="1" applyBorder="1"/>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3.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1.xml"/><Relationship Id="rId5" Type="http://schemas.openxmlformats.org/officeDocument/2006/relationships/theme" Target="theme/theme1.xml"/><Relationship Id="rId15" Type="http://schemas.microsoft.com/office/2017/10/relationships/person" Target="persons/person4.xml"/><Relationship Id="rId10" Type="http://schemas.microsoft.com/office/2017/10/relationships/person" Target="persons/person0.xml"/><Relationship Id="rId4" Type="http://schemas.openxmlformats.org/officeDocument/2006/relationships/worksheet" Target="worksheets/sheet4.xml"/><Relationship Id="rId9" Type="http://schemas.microsoft.com/office/2017/10/relationships/person" Target="persons/person.xml"/><Relationship Id="rId14" Type="http://schemas.microsoft.com/office/2017/10/relationships/person" Target="persons/person5.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153A0-F507-41F8-A973-E81466FF5E3F}">
  <dimension ref="A1:H14"/>
  <sheetViews>
    <sheetView workbookViewId="0">
      <selection activeCell="A2" sqref="A2"/>
    </sheetView>
  </sheetViews>
  <sheetFormatPr baseColWidth="10" defaultColWidth="11.42578125" defaultRowHeight="15" x14ac:dyDescent="0.25"/>
  <sheetData>
    <row r="1" spans="1:8" ht="75" x14ac:dyDescent="0.25">
      <c r="A1" s="3" t="s">
        <v>0</v>
      </c>
      <c r="B1" s="7" t="s">
        <v>1</v>
      </c>
      <c r="C1" s="7" t="s">
        <v>21</v>
      </c>
      <c r="D1" s="7" t="s">
        <v>2</v>
      </c>
      <c r="E1" s="7" t="s">
        <v>3</v>
      </c>
      <c r="F1" s="10" t="s">
        <v>20</v>
      </c>
      <c r="G1" s="3" t="s">
        <v>4</v>
      </c>
      <c r="H1" s="3" t="s">
        <v>5</v>
      </c>
    </row>
    <row r="2" spans="1:8" x14ac:dyDescent="0.25">
      <c r="A2" s="1" t="s">
        <v>6</v>
      </c>
      <c r="B2" s="8"/>
      <c r="C2" s="8"/>
      <c r="D2" s="8"/>
      <c r="E2" s="8"/>
      <c r="F2" s="8"/>
      <c r="G2" s="5"/>
      <c r="H2" s="9"/>
    </row>
    <row r="3" spans="1:8" x14ac:dyDescent="0.25">
      <c r="A3" s="1" t="s">
        <v>7</v>
      </c>
      <c r="B3" s="8"/>
      <c r="C3" s="8"/>
      <c r="D3" s="8"/>
      <c r="E3" s="8"/>
      <c r="F3" s="8"/>
      <c r="G3" s="5"/>
      <c r="H3" s="9"/>
    </row>
    <row r="4" spans="1:8" x14ac:dyDescent="0.25">
      <c r="A4" s="1" t="s">
        <v>8</v>
      </c>
      <c r="B4" s="8"/>
      <c r="C4" s="8"/>
      <c r="D4" s="8"/>
      <c r="E4" s="8"/>
      <c r="F4" s="8"/>
      <c r="G4" s="5"/>
      <c r="H4" s="9"/>
    </row>
    <row r="5" spans="1:8" x14ac:dyDescent="0.25">
      <c r="A5" s="1" t="s">
        <v>9</v>
      </c>
      <c r="B5" s="8"/>
      <c r="C5" s="8"/>
      <c r="D5" s="8"/>
      <c r="E5" s="8"/>
      <c r="F5" s="8"/>
      <c r="G5" s="5"/>
      <c r="H5" s="9"/>
    </row>
    <row r="6" spans="1:8" x14ac:dyDescent="0.25">
      <c r="A6" s="1" t="s">
        <v>10</v>
      </c>
      <c r="B6" s="8"/>
      <c r="C6" s="8"/>
      <c r="D6" s="8"/>
      <c r="E6" s="8"/>
      <c r="F6" s="8"/>
      <c r="G6" s="5"/>
      <c r="H6" s="9"/>
    </row>
    <row r="7" spans="1:8" x14ac:dyDescent="0.25">
      <c r="A7" s="1" t="s">
        <v>11</v>
      </c>
      <c r="B7" s="8"/>
      <c r="C7" s="8"/>
      <c r="D7" s="8"/>
      <c r="E7" s="8"/>
      <c r="F7" s="8"/>
      <c r="G7" s="5"/>
      <c r="H7" s="9"/>
    </row>
    <row r="8" spans="1:8" x14ac:dyDescent="0.25">
      <c r="A8" s="1" t="s">
        <v>12</v>
      </c>
      <c r="B8" s="8"/>
      <c r="C8" s="8"/>
      <c r="D8" s="8"/>
      <c r="E8" s="8"/>
      <c r="F8" s="8"/>
      <c r="G8" s="5"/>
      <c r="H8" s="9"/>
    </row>
    <row r="9" spans="1:8" x14ac:dyDescent="0.25">
      <c r="A9" s="1" t="s">
        <v>13</v>
      </c>
      <c r="B9" s="8"/>
      <c r="C9" s="8"/>
      <c r="D9" s="8"/>
      <c r="E9" s="8"/>
      <c r="F9" s="8"/>
      <c r="G9" s="5"/>
      <c r="H9" s="9"/>
    </row>
    <row r="10" spans="1:8" x14ac:dyDescent="0.25">
      <c r="A10" s="1" t="s">
        <v>14</v>
      </c>
      <c r="B10" s="8"/>
      <c r="C10" s="8"/>
      <c r="D10" s="8"/>
      <c r="E10" s="8"/>
      <c r="F10" s="8"/>
      <c r="G10" s="5"/>
      <c r="H10" s="9"/>
    </row>
    <row r="11" spans="1:8" x14ac:dyDescent="0.25">
      <c r="A11" s="1" t="s">
        <v>15</v>
      </c>
      <c r="B11" s="8"/>
      <c r="C11" s="8"/>
      <c r="D11" s="8"/>
      <c r="E11" s="8"/>
      <c r="F11" s="8"/>
      <c r="G11" s="5"/>
      <c r="H11" s="9"/>
    </row>
    <row r="12" spans="1:8" x14ac:dyDescent="0.25">
      <c r="A12" s="1" t="s">
        <v>16</v>
      </c>
      <c r="B12" s="8"/>
      <c r="C12" s="8"/>
      <c r="D12" s="8"/>
      <c r="E12" s="8"/>
      <c r="F12" s="8"/>
      <c r="G12" s="5"/>
      <c r="H12" s="9"/>
    </row>
    <row r="13" spans="1:8" x14ac:dyDescent="0.25">
      <c r="A13" s="1" t="s">
        <v>17</v>
      </c>
      <c r="B13" s="8"/>
      <c r="C13" s="8"/>
      <c r="D13" s="8"/>
      <c r="E13" s="8"/>
      <c r="F13" s="8"/>
      <c r="G13" s="5"/>
      <c r="H13" s="9"/>
    </row>
    <row r="14" spans="1:8" x14ac:dyDescent="0.25">
      <c r="A14" s="2"/>
      <c r="B14" s="2"/>
      <c r="C14" s="2"/>
      <c r="D14" s="2"/>
      <c r="E14" s="2"/>
      <c r="F14" s="2"/>
      <c r="G14" s="2"/>
      <c r="H14" s="6">
        <f>SUM(H2:H11)</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workbookViewId="0">
      <selection activeCell="G3" sqref="G3"/>
    </sheetView>
  </sheetViews>
  <sheetFormatPr baseColWidth="10" defaultColWidth="11.42578125" defaultRowHeight="15" x14ac:dyDescent="0.25"/>
  <cols>
    <col min="1" max="1" width="24.42578125" customWidth="1"/>
    <col min="2" max="2" width="18.7109375" customWidth="1"/>
    <col min="3" max="3" width="18.140625" customWidth="1"/>
    <col min="4" max="6" width="16.85546875" customWidth="1"/>
    <col min="7" max="7" width="17.42578125" customWidth="1"/>
  </cols>
  <sheetData>
    <row r="1" spans="1:8" x14ac:dyDescent="0.25">
      <c r="A1" t="s">
        <v>28</v>
      </c>
    </row>
    <row r="2" spans="1:8" ht="45" x14ac:dyDescent="0.25">
      <c r="A2" s="3" t="s">
        <v>0</v>
      </c>
      <c r="B2" s="7" t="s">
        <v>23</v>
      </c>
      <c r="C2" s="7" t="s">
        <v>24</v>
      </c>
      <c r="D2" s="7" t="s">
        <v>22</v>
      </c>
      <c r="E2" s="7" t="s">
        <v>3</v>
      </c>
      <c r="F2" s="3" t="s">
        <v>30</v>
      </c>
      <c r="G2" s="3" t="s">
        <v>5</v>
      </c>
    </row>
    <row r="3" spans="1:8" x14ac:dyDescent="0.25">
      <c r="A3" s="1" t="s">
        <v>6</v>
      </c>
      <c r="B3" s="8"/>
      <c r="C3" s="8"/>
      <c r="D3" s="8">
        <v>0</v>
      </c>
      <c r="E3" s="8">
        <v>0</v>
      </c>
      <c r="F3" s="5"/>
      <c r="G3" s="9"/>
      <c r="H3" s="19"/>
    </row>
    <row r="4" spans="1:8" x14ac:dyDescent="0.25">
      <c r="A4" s="1" t="s">
        <v>7</v>
      </c>
      <c r="B4" s="8"/>
      <c r="C4" s="8"/>
      <c r="D4" s="8">
        <v>0</v>
      </c>
      <c r="E4" s="8">
        <v>0</v>
      </c>
      <c r="F4" s="5"/>
      <c r="G4" s="9"/>
    </row>
    <row r="5" spans="1:8" x14ac:dyDescent="0.25">
      <c r="A5" s="1" t="s">
        <v>8</v>
      </c>
      <c r="B5" s="8"/>
      <c r="C5" s="8"/>
      <c r="D5" s="8">
        <v>0</v>
      </c>
      <c r="E5" s="8">
        <v>0</v>
      </c>
      <c r="F5" s="5"/>
      <c r="G5" s="9"/>
    </row>
    <row r="6" spans="1:8" x14ac:dyDescent="0.25">
      <c r="A6" s="1" t="s">
        <v>9</v>
      </c>
      <c r="B6" s="8"/>
      <c r="C6" s="8"/>
      <c r="D6" s="8">
        <v>0</v>
      </c>
      <c r="E6" s="8">
        <v>0</v>
      </c>
      <c r="F6" s="5"/>
      <c r="G6" s="9"/>
    </row>
    <row r="7" spans="1:8" x14ac:dyDescent="0.25">
      <c r="A7" s="1" t="s">
        <v>10</v>
      </c>
      <c r="B7" s="8"/>
      <c r="C7" s="8"/>
      <c r="D7" s="8">
        <v>0</v>
      </c>
      <c r="E7" s="8">
        <v>0</v>
      </c>
      <c r="F7" s="5"/>
      <c r="G7" s="9"/>
    </row>
    <row r="8" spans="1:8" x14ac:dyDescent="0.25">
      <c r="A8" s="1" t="s">
        <v>11</v>
      </c>
      <c r="B8" s="8"/>
      <c r="C8" s="8"/>
      <c r="D8" s="8">
        <v>0</v>
      </c>
      <c r="E8" s="8">
        <v>0</v>
      </c>
      <c r="F8" s="5"/>
      <c r="G8" s="9"/>
    </row>
    <row r="9" spans="1:8" x14ac:dyDescent="0.25">
      <c r="A9" s="1" t="s">
        <v>12</v>
      </c>
      <c r="B9" s="8"/>
      <c r="C9" s="8"/>
      <c r="D9" s="8">
        <v>0</v>
      </c>
      <c r="E9" s="8">
        <v>0</v>
      </c>
      <c r="F9" s="5"/>
      <c r="G9" s="9"/>
    </row>
    <row r="10" spans="1:8" x14ac:dyDescent="0.25">
      <c r="A10" s="1" t="s">
        <v>13</v>
      </c>
      <c r="B10" s="8"/>
      <c r="C10" s="8"/>
      <c r="D10" s="8">
        <v>0</v>
      </c>
      <c r="E10" s="8">
        <v>0</v>
      </c>
      <c r="F10" s="5"/>
      <c r="G10" s="9"/>
    </row>
    <row r="11" spans="1:8" x14ac:dyDescent="0.25">
      <c r="A11" s="1" t="s">
        <v>14</v>
      </c>
      <c r="B11" s="8"/>
      <c r="C11" s="8"/>
      <c r="D11" s="8">
        <v>0</v>
      </c>
      <c r="E11" s="8">
        <v>0</v>
      </c>
      <c r="F11" s="5"/>
      <c r="G11" s="9"/>
    </row>
    <row r="12" spans="1:8" x14ac:dyDescent="0.25">
      <c r="A12" s="1" t="s">
        <v>15</v>
      </c>
      <c r="B12" s="8"/>
      <c r="C12" s="8"/>
      <c r="D12" s="8">
        <v>0</v>
      </c>
      <c r="E12" s="8">
        <v>0</v>
      </c>
      <c r="F12" s="5"/>
      <c r="G12" s="9"/>
    </row>
    <row r="13" spans="1:8" x14ac:dyDescent="0.25">
      <c r="A13" s="1" t="s">
        <v>16</v>
      </c>
      <c r="B13" s="8"/>
      <c r="C13" s="8"/>
      <c r="D13" s="8">
        <v>0</v>
      </c>
      <c r="E13" s="8">
        <v>0</v>
      </c>
      <c r="F13" s="5"/>
      <c r="G13" s="9"/>
    </row>
    <row r="14" spans="1:8" x14ac:dyDescent="0.25">
      <c r="A14" s="1" t="s">
        <v>17</v>
      </c>
      <c r="B14" s="8"/>
      <c r="C14" s="8"/>
      <c r="D14" s="8">
        <v>0</v>
      </c>
      <c r="E14" s="8">
        <v>0</v>
      </c>
      <c r="F14" s="5"/>
      <c r="G14" s="9"/>
    </row>
    <row r="15" spans="1:8" x14ac:dyDescent="0.25">
      <c r="A15" s="2" t="s">
        <v>19</v>
      </c>
      <c r="B15" s="2" t="e">
        <f>AVERAGE(B3:B14)</f>
        <v>#DIV/0!</v>
      </c>
      <c r="C15" s="2"/>
      <c r="D15" s="2"/>
      <c r="E15" s="2"/>
      <c r="F15" s="2"/>
      <c r="G15" s="6">
        <f>SUM(G3:G14)</f>
        <v>0</v>
      </c>
    </row>
    <row r="16" spans="1:8" ht="15.75" thickBot="1" x14ac:dyDescent="0.3">
      <c r="A16" s="4">
        <v>0.01</v>
      </c>
      <c r="B16" s="32" t="e">
        <f>A16*B15</f>
        <v>#DIV/0!</v>
      </c>
      <c r="C16" s="13"/>
    </row>
    <row r="17" spans="1:7" ht="15.75" thickBot="1" x14ac:dyDescent="0.3">
      <c r="F17" s="33" t="s">
        <v>29</v>
      </c>
      <c r="G17" s="34"/>
    </row>
    <row r="18" spans="1:7" x14ac:dyDescent="0.25">
      <c r="F18" s="35"/>
      <c r="G18" s="36"/>
    </row>
    <row r="19" spans="1:7" ht="15.75" thickBot="1" x14ac:dyDescent="0.3"/>
    <row r="20" spans="1:7" ht="31.5" customHeight="1" thickBot="1" x14ac:dyDescent="0.3">
      <c r="A20" s="26" t="s">
        <v>27</v>
      </c>
      <c r="B20" s="27">
        <v>460000</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18322-A823-49F0-9B91-2BD32631DC08}">
  <dimension ref="A1:L19"/>
  <sheetViews>
    <sheetView tabSelected="1" workbookViewId="0">
      <selection activeCell="G10" sqref="G10"/>
    </sheetView>
  </sheetViews>
  <sheetFormatPr baseColWidth="10" defaultRowHeight="15" x14ac:dyDescent="0.25"/>
  <cols>
    <col min="2" max="2" width="17" customWidth="1"/>
    <col min="3" max="3" width="15.7109375" customWidth="1"/>
    <col min="4" max="4" width="16.7109375" customWidth="1"/>
    <col min="7" max="7" width="22.85546875" customWidth="1"/>
    <col min="8" max="8" width="18" customWidth="1"/>
    <col min="9" max="9" width="20.85546875" customWidth="1"/>
  </cols>
  <sheetData>
    <row r="1" spans="1:9" x14ac:dyDescent="0.25">
      <c r="A1" t="s">
        <v>32</v>
      </c>
    </row>
    <row r="2" spans="1:9" s="24" customFormat="1" ht="45" x14ac:dyDescent="0.25">
      <c r="A2" s="3" t="s">
        <v>0</v>
      </c>
      <c r="B2" s="7" t="s">
        <v>18</v>
      </c>
      <c r="C2" s="7" t="s">
        <v>22</v>
      </c>
      <c r="D2" s="3" t="s">
        <v>3</v>
      </c>
      <c r="E2" s="14">
        <v>0.01</v>
      </c>
      <c r="G2" s="25" t="s">
        <v>25</v>
      </c>
      <c r="H2" s="3" t="s">
        <v>4</v>
      </c>
      <c r="I2" s="3" t="s">
        <v>5</v>
      </c>
    </row>
    <row r="3" spans="1:9" x14ac:dyDescent="0.25">
      <c r="A3" s="1" t="s">
        <v>6</v>
      </c>
      <c r="B3" s="8"/>
      <c r="C3" s="20"/>
      <c r="D3" s="8"/>
      <c r="E3" s="1"/>
      <c r="G3" s="9">
        <f>460000*2</f>
        <v>920000</v>
      </c>
      <c r="H3" s="5">
        <v>0</v>
      </c>
      <c r="I3" s="9"/>
    </row>
    <row r="4" spans="1:9" x14ac:dyDescent="0.25">
      <c r="A4" s="1" t="s">
        <v>7</v>
      </c>
      <c r="B4" s="8"/>
      <c r="C4" s="20"/>
      <c r="D4" s="8"/>
      <c r="E4" s="1"/>
      <c r="H4" s="15"/>
      <c r="I4" s="16"/>
    </row>
    <row r="5" spans="1:9" ht="15.75" thickBot="1" x14ac:dyDescent="0.3">
      <c r="A5" s="1" t="s">
        <v>8</v>
      </c>
      <c r="B5" s="8"/>
      <c r="C5" s="20"/>
      <c r="D5" s="8"/>
      <c r="E5" s="1"/>
      <c r="H5" s="15"/>
      <c r="I5" s="16"/>
    </row>
    <row r="6" spans="1:9" ht="15.75" thickBot="1" x14ac:dyDescent="0.3">
      <c r="A6" s="1" t="s">
        <v>9</v>
      </c>
      <c r="B6" s="8"/>
      <c r="C6" s="20"/>
      <c r="D6" s="8"/>
      <c r="E6" s="1"/>
      <c r="G6" s="26" t="s">
        <v>27</v>
      </c>
      <c r="H6" s="27">
        <v>460000</v>
      </c>
      <c r="I6" s="16"/>
    </row>
    <row r="7" spans="1:9" x14ac:dyDescent="0.25">
      <c r="A7" s="1" t="s">
        <v>10</v>
      </c>
      <c r="B7" s="8"/>
      <c r="C7" s="20"/>
      <c r="D7" s="8"/>
      <c r="E7" s="1"/>
      <c r="H7" s="15"/>
      <c r="I7" s="16"/>
    </row>
    <row r="8" spans="1:9" x14ac:dyDescent="0.25">
      <c r="A8" s="1" t="s">
        <v>11</v>
      </c>
      <c r="B8" s="8"/>
      <c r="C8" s="20"/>
      <c r="D8" s="8"/>
      <c r="E8" s="1"/>
      <c r="H8" s="15"/>
      <c r="I8" s="16"/>
    </row>
    <row r="9" spans="1:9" x14ac:dyDescent="0.25">
      <c r="A9" s="1" t="s">
        <v>12</v>
      </c>
      <c r="B9" s="8"/>
      <c r="C9" s="20"/>
      <c r="D9" s="8"/>
      <c r="E9" s="1"/>
      <c r="H9" s="15"/>
      <c r="I9" s="16"/>
    </row>
    <row r="10" spans="1:9" x14ac:dyDescent="0.25">
      <c r="A10" s="1" t="s">
        <v>13</v>
      </c>
      <c r="B10" s="8"/>
      <c r="C10" s="20"/>
      <c r="D10" s="8"/>
      <c r="E10" s="1"/>
      <c r="H10" s="15"/>
      <c r="I10" s="16"/>
    </row>
    <row r="11" spans="1:9" x14ac:dyDescent="0.25">
      <c r="A11" s="1" t="s">
        <v>14</v>
      </c>
      <c r="B11" s="8"/>
      <c r="C11" s="20"/>
      <c r="D11" s="8"/>
      <c r="E11" s="1"/>
      <c r="H11" s="15"/>
      <c r="I11" s="16"/>
    </row>
    <row r="12" spans="1:9" x14ac:dyDescent="0.25">
      <c r="A12" s="1" t="s">
        <v>15</v>
      </c>
      <c r="B12" s="8"/>
      <c r="C12" s="20"/>
      <c r="D12" s="8"/>
      <c r="E12" s="1"/>
      <c r="H12" s="15"/>
      <c r="I12" s="16"/>
    </row>
    <row r="13" spans="1:9" x14ac:dyDescent="0.25">
      <c r="A13" s="1" t="s">
        <v>16</v>
      </c>
      <c r="B13" s="1"/>
      <c r="C13" s="20"/>
      <c r="D13" s="8"/>
      <c r="E13" s="1"/>
      <c r="H13" s="17"/>
      <c r="I13" s="18"/>
    </row>
    <row r="14" spans="1:9" x14ac:dyDescent="0.25">
      <c r="A14" s="1" t="s">
        <v>17</v>
      </c>
      <c r="B14" s="1"/>
      <c r="C14" s="20"/>
      <c r="D14" s="8"/>
      <c r="E14" s="1"/>
      <c r="H14" s="17"/>
      <c r="I14" s="18"/>
    </row>
    <row r="15" spans="1:9" x14ac:dyDescent="0.25">
      <c r="A15" s="2" t="s">
        <v>19</v>
      </c>
      <c r="B15" s="2"/>
      <c r="C15" s="2"/>
      <c r="D15" s="2"/>
      <c r="E15" s="1"/>
    </row>
    <row r="16" spans="1:9" x14ac:dyDescent="0.25">
      <c r="A16" s="21">
        <v>0.01</v>
      </c>
      <c r="B16" s="1"/>
      <c r="C16" s="1"/>
      <c r="D16" s="1"/>
      <c r="E16" s="1"/>
    </row>
    <row r="17" spans="1:12" ht="15.75" thickBot="1" x14ac:dyDescent="0.3"/>
    <row r="18" spans="1:12" x14ac:dyDescent="0.25">
      <c r="A18" s="22" t="s">
        <v>26</v>
      </c>
      <c r="B18" s="28" t="s">
        <v>31</v>
      </c>
      <c r="C18" s="28"/>
      <c r="D18" s="28"/>
      <c r="E18" s="28"/>
      <c r="F18" s="28"/>
      <c r="G18" s="28"/>
      <c r="H18" s="28"/>
      <c r="I18" s="28"/>
      <c r="J18" s="28"/>
      <c r="K18" s="28"/>
      <c r="L18" s="29"/>
    </row>
    <row r="19" spans="1:12" ht="32.25" customHeight="1" thickBot="1" x14ac:dyDescent="0.3">
      <c r="A19" s="23"/>
      <c r="B19" s="30"/>
      <c r="C19" s="30"/>
      <c r="D19" s="30"/>
      <c r="E19" s="30"/>
      <c r="F19" s="30"/>
      <c r="G19" s="30"/>
      <c r="H19" s="30"/>
      <c r="I19" s="30"/>
      <c r="J19" s="30"/>
      <c r="K19" s="30"/>
      <c r="L19" s="31"/>
    </row>
  </sheetData>
  <mergeCells count="1">
    <mergeCell ref="B18:L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1C604-5FA4-4859-A9AE-A0FB6795C14A}">
  <dimension ref="A1:G13"/>
  <sheetViews>
    <sheetView workbookViewId="0">
      <selection activeCell="B15" sqref="B15"/>
    </sheetView>
  </sheetViews>
  <sheetFormatPr baseColWidth="10" defaultColWidth="11.42578125" defaultRowHeight="15" x14ac:dyDescent="0.25"/>
  <cols>
    <col min="2" max="2" width="14.42578125" customWidth="1"/>
    <col min="3" max="4" width="16.85546875" customWidth="1"/>
    <col min="5" max="5" width="23.5703125" customWidth="1"/>
    <col min="7" max="7" width="19.7109375" customWidth="1"/>
  </cols>
  <sheetData>
    <row r="1" spans="1:7" ht="45" x14ac:dyDescent="0.25">
      <c r="A1" s="3" t="s">
        <v>0</v>
      </c>
      <c r="B1" s="7" t="s">
        <v>18</v>
      </c>
      <c r="C1" s="7" t="s">
        <v>2</v>
      </c>
      <c r="D1" s="7" t="s">
        <v>3</v>
      </c>
      <c r="E1" s="10">
        <v>0.01</v>
      </c>
      <c r="F1" s="3" t="s">
        <v>4</v>
      </c>
      <c r="G1" s="3" t="s">
        <v>5</v>
      </c>
    </row>
    <row r="2" spans="1:7" x14ac:dyDescent="0.25">
      <c r="A2" s="1" t="s">
        <v>6</v>
      </c>
      <c r="B2" s="8">
        <v>180</v>
      </c>
      <c r="C2" s="8">
        <v>0</v>
      </c>
      <c r="D2" s="8"/>
      <c r="E2" s="8">
        <v>1</v>
      </c>
      <c r="F2" s="5">
        <f>E2-C2</f>
        <v>1</v>
      </c>
      <c r="G2" s="9">
        <f>2*460000*F2</f>
        <v>920000</v>
      </c>
    </row>
    <row r="3" spans="1:7" x14ac:dyDescent="0.25">
      <c r="A3" s="1" t="s">
        <v>7</v>
      </c>
      <c r="B3" s="8">
        <v>180</v>
      </c>
      <c r="C3" s="8">
        <v>0</v>
      </c>
      <c r="D3" s="8"/>
      <c r="E3" s="8">
        <v>1</v>
      </c>
      <c r="F3" s="5">
        <f t="shared" ref="F3:F11" si="0">E3-C3</f>
        <v>1</v>
      </c>
      <c r="G3" s="9">
        <f t="shared" ref="G3:G11" si="1">2*460000*F3</f>
        <v>920000</v>
      </c>
    </row>
    <row r="4" spans="1:7" x14ac:dyDescent="0.25">
      <c r="A4" s="1" t="s">
        <v>8</v>
      </c>
      <c r="B4" s="8">
        <v>180</v>
      </c>
      <c r="C4" s="8">
        <v>0</v>
      </c>
      <c r="D4" s="8"/>
      <c r="E4" s="8">
        <v>1</v>
      </c>
      <c r="F4" s="5">
        <f t="shared" si="0"/>
        <v>1</v>
      </c>
      <c r="G4" s="9">
        <f t="shared" si="1"/>
        <v>920000</v>
      </c>
    </row>
    <row r="5" spans="1:7" x14ac:dyDescent="0.25">
      <c r="A5" s="1" t="s">
        <v>9</v>
      </c>
      <c r="B5" s="8">
        <v>180</v>
      </c>
      <c r="C5" s="8">
        <v>0</v>
      </c>
      <c r="D5" s="8"/>
      <c r="E5" s="8">
        <v>1</v>
      </c>
      <c r="F5" s="5">
        <f t="shared" si="0"/>
        <v>1</v>
      </c>
      <c r="G5" s="9">
        <f t="shared" si="1"/>
        <v>920000</v>
      </c>
    </row>
    <row r="6" spans="1:7" x14ac:dyDescent="0.25">
      <c r="A6" s="1" t="s">
        <v>10</v>
      </c>
      <c r="B6" s="8">
        <v>180</v>
      </c>
      <c r="C6" s="8">
        <v>0</v>
      </c>
      <c r="D6" s="8"/>
      <c r="E6" s="8">
        <v>1</v>
      </c>
      <c r="F6" s="5">
        <f t="shared" si="0"/>
        <v>1</v>
      </c>
      <c r="G6" s="9">
        <f t="shared" si="1"/>
        <v>920000</v>
      </c>
    </row>
    <row r="7" spans="1:7" x14ac:dyDescent="0.25">
      <c r="A7" s="1" t="s">
        <v>11</v>
      </c>
      <c r="B7" s="8">
        <v>180</v>
      </c>
      <c r="C7" s="8">
        <v>0</v>
      </c>
      <c r="D7" s="8"/>
      <c r="E7" s="8">
        <v>1</v>
      </c>
      <c r="F7" s="5">
        <f t="shared" si="0"/>
        <v>1</v>
      </c>
      <c r="G7" s="9">
        <f t="shared" si="1"/>
        <v>920000</v>
      </c>
    </row>
    <row r="8" spans="1:7" x14ac:dyDescent="0.25">
      <c r="A8" s="1" t="s">
        <v>12</v>
      </c>
      <c r="B8" s="8">
        <v>180</v>
      </c>
      <c r="C8" s="8">
        <v>0</v>
      </c>
      <c r="D8" s="8"/>
      <c r="E8" s="8">
        <v>1</v>
      </c>
      <c r="F8" s="5">
        <f t="shared" si="0"/>
        <v>1</v>
      </c>
      <c r="G8" s="9">
        <f t="shared" si="1"/>
        <v>920000</v>
      </c>
    </row>
    <row r="9" spans="1:7" x14ac:dyDescent="0.25">
      <c r="A9" s="1" t="s">
        <v>13</v>
      </c>
      <c r="B9" s="8">
        <v>180</v>
      </c>
      <c r="C9" s="8">
        <v>0</v>
      </c>
      <c r="D9" s="8"/>
      <c r="E9" s="8">
        <v>1</v>
      </c>
      <c r="F9" s="5">
        <f t="shared" si="0"/>
        <v>1</v>
      </c>
      <c r="G9" s="9">
        <f t="shared" si="1"/>
        <v>920000</v>
      </c>
    </row>
    <row r="10" spans="1:7" x14ac:dyDescent="0.25">
      <c r="A10" s="1" t="s">
        <v>14</v>
      </c>
      <c r="B10" s="8">
        <v>180</v>
      </c>
      <c r="C10" s="8">
        <v>0</v>
      </c>
      <c r="D10" s="8"/>
      <c r="E10" s="8">
        <v>1</v>
      </c>
      <c r="F10" s="5">
        <f t="shared" si="0"/>
        <v>1</v>
      </c>
      <c r="G10" s="9">
        <f t="shared" si="1"/>
        <v>920000</v>
      </c>
    </row>
    <row r="11" spans="1:7" x14ac:dyDescent="0.25">
      <c r="A11" s="1" t="s">
        <v>15</v>
      </c>
      <c r="B11" s="8">
        <v>180</v>
      </c>
      <c r="C11" s="8">
        <v>0</v>
      </c>
      <c r="D11" s="8"/>
      <c r="E11" s="8">
        <v>1</v>
      </c>
      <c r="F11" s="5">
        <f t="shared" si="0"/>
        <v>1</v>
      </c>
      <c r="G11" s="9">
        <f t="shared" si="1"/>
        <v>920000</v>
      </c>
    </row>
    <row r="12" spans="1:7" x14ac:dyDescent="0.25">
      <c r="A12" s="2" t="s">
        <v>19</v>
      </c>
      <c r="B12" s="2">
        <f>180</f>
        <v>180</v>
      </c>
      <c r="C12" s="2"/>
      <c r="D12" s="2"/>
      <c r="E12" s="2"/>
      <c r="F12" s="2"/>
      <c r="G12" s="12">
        <f>SUM(G2:G11)</f>
        <v>9200000</v>
      </c>
    </row>
    <row r="13" spans="1:7" x14ac:dyDescent="0.25">
      <c r="A13" s="4">
        <v>0.01</v>
      </c>
      <c r="B13" s="11">
        <f>B12*A13</f>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2022</vt:lpstr>
      <vt:lpstr>2023</vt:lpstr>
      <vt:lpstr>2024</vt:lpstr>
      <vt:lpstr>2023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Duran</dc:creator>
  <cp:keywords/>
  <dc:description/>
  <cp:lastModifiedBy>Kerima Carmi Ahues</cp:lastModifiedBy>
  <cp:revision/>
  <dcterms:created xsi:type="dcterms:W3CDTF">2022-10-27T16:39:20Z</dcterms:created>
  <dcterms:modified xsi:type="dcterms:W3CDTF">2023-12-21T01:44:10Z</dcterms:modified>
  <cp:category/>
  <cp:contentStatus/>
</cp:coreProperties>
</file>